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70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<sst xmlns="http://schemas.openxmlformats.org/spreadsheetml/2006/main" count="55" uniqueCount="19">
  <si>
    <t>№</t>
  </si>
  <si>
    <t>Адрес</t>
  </si>
  <si>
    <t>дом</t>
  </si>
  <si>
    <t>План на год</t>
  </si>
  <si>
    <t xml:space="preserve">Сбор населения </t>
  </si>
  <si>
    <t>Сбор %</t>
  </si>
  <si>
    <t>Талвира</t>
  </si>
  <si>
    <t>М.Павлова</t>
  </si>
  <si>
    <t>Заовражная</t>
  </si>
  <si>
    <t>Лебедева</t>
  </si>
  <si>
    <t>Университетская</t>
  </si>
  <si>
    <t>20к1</t>
  </si>
  <si>
    <t>ИТОГО</t>
  </si>
  <si>
    <t xml:space="preserve">Выпол.  работ </t>
  </si>
  <si>
    <t>2/1</t>
  </si>
  <si>
    <t>Выполнение плана текущего ремонта 2010 год</t>
  </si>
  <si>
    <t>по УК ООО "Атал"</t>
  </si>
  <si>
    <t>Начальник ПТО                                                                 В.А. Сеничев</t>
  </si>
  <si>
    <t>% выполнения плана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</si>
</sst>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" fontId="40" fillId="0" borderId="10" xfId="0" applyNumberFormat="1" applyFont="1" applyBorder="1" applyAlignment="1">
      <alignment horizontal="right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Border="1" applyAlignment="1">
      <alignment vertical="center" wrapText="1"/>
    </xf>
    <xf numFmtId="0" fontId="40" fillId="0" borderId="10" xfId="0" applyFont="1" applyBorder="1" applyAlignment="1">
      <alignment horizontal="right" vertical="center" wrapText="1"/>
    </xf>
    <xf numFmtId="1" fontId="0" fillId="0" borderId="10" xfId="0" applyNumberForma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1" fontId="39" fillId="0" borderId="10" xfId="0" applyNumberFormat="1" applyFont="1" applyBorder="1" applyAlignment="1">
      <alignment horizontal="right" vertical="center" wrapText="1"/>
    </xf>
    <xf numFmtId="0" fontId="39" fillId="0" borderId="1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9">
      <selection activeCell="A3" sqref="A3:H3"/>
    </sheetView>
  </sheetViews>
  <sheetFormatPr defaultColWidth="9.140625" defaultRowHeight="15"/>
  <cols>
    <col min="1" max="1" width="3.00390625" style="0" customWidth="1"/>
    <col min="2" max="2" width="16.7109375" style="0" customWidth="1"/>
    <col min="3" max="3" width="5.7109375" style="0" customWidth="1"/>
    <col min="5" max="5" width="11.00390625" style="0" customWidth="1"/>
    <col min="6" max="6" width="6.8515625" style="0" customWidth="1"/>
    <col min="7" max="7" width="11.140625" style="0" customWidth="1"/>
    <col min="8" max="8" width="8.85156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8.75">
      <c r="A3" s="17" t="s">
        <v>15</v>
      </c>
      <c r="B3" s="17"/>
      <c r="C3" s="17"/>
      <c r="D3" s="17"/>
      <c r="E3" s="17"/>
      <c r="F3" s="17"/>
      <c r="G3" s="17"/>
      <c r="H3" s="17"/>
    </row>
    <row r="4" spans="1:8" ht="18.75">
      <c r="A4" s="17" t="s">
        <v>16</v>
      </c>
      <c r="B4" s="18"/>
      <c r="C4" s="18"/>
      <c r="D4" s="18"/>
      <c r="E4" s="18"/>
      <c r="F4" s="18"/>
      <c r="G4" s="18"/>
      <c r="H4" s="18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51">
      <c r="A6" s="5" t="s">
        <v>0</v>
      </c>
      <c r="B6" s="5" t="s">
        <v>1</v>
      </c>
      <c r="C6" s="5" t="s">
        <v>2</v>
      </c>
      <c r="D6" s="6" t="s">
        <v>3</v>
      </c>
      <c r="E6" s="6" t="s">
        <v>4</v>
      </c>
      <c r="F6" s="6" t="s">
        <v>5</v>
      </c>
      <c r="G6" s="6" t="s">
        <v>13</v>
      </c>
      <c r="H6" s="6" t="s">
        <v>18</v>
      </c>
    </row>
    <row r="7" spans="1:8" ht="15">
      <c r="A7" s="7">
        <v>1</v>
      </c>
      <c r="B7" s="7" t="s">
        <v>6</v>
      </c>
      <c r="C7" s="7">
        <v>4</v>
      </c>
      <c r="D7" s="2">
        <v>318396</v>
      </c>
      <c r="E7" s="8">
        <v>318523.4</v>
      </c>
      <c r="F7" s="9">
        <f aca="true" t="shared" si="0" ref="F7:F47">100/D7*E7</f>
        <v>100.04001306549078</v>
      </c>
      <c r="G7" s="3">
        <v>313177.23</v>
      </c>
      <c r="H7" s="10">
        <f aca="true" t="shared" si="1" ref="H7:H47">100/D7*G7</f>
        <v>98.36091847887536</v>
      </c>
    </row>
    <row r="8" spans="1:8" ht="15">
      <c r="A8" s="7">
        <v>2</v>
      </c>
      <c r="B8" s="7" t="s">
        <v>6</v>
      </c>
      <c r="C8" s="7">
        <v>6</v>
      </c>
      <c r="D8" s="2">
        <v>80646</v>
      </c>
      <c r="E8" s="8">
        <v>79323.41</v>
      </c>
      <c r="F8" s="9">
        <f t="shared" si="0"/>
        <v>98.36000545594327</v>
      </c>
      <c r="G8" s="3">
        <v>104596.86</v>
      </c>
      <c r="H8" s="10">
        <f t="shared" si="1"/>
        <v>129.69875753292166</v>
      </c>
    </row>
    <row r="9" spans="1:8" ht="15">
      <c r="A9" s="7">
        <v>3</v>
      </c>
      <c r="B9" s="7" t="s">
        <v>6</v>
      </c>
      <c r="C9" s="7">
        <v>8</v>
      </c>
      <c r="D9" s="2">
        <v>100112</v>
      </c>
      <c r="E9" s="8">
        <v>101053.1</v>
      </c>
      <c r="F9" s="9">
        <f t="shared" si="0"/>
        <v>100.94004714719514</v>
      </c>
      <c r="G9" s="3">
        <v>138977.49</v>
      </c>
      <c r="H9" s="10">
        <f t="shared" si="1"/>
        <v>138.8220093495285</v>
      </c>
    </row>
    <row r="10" spans="1:8" ht="15">
      <c r="A10" s="7">
        <v>4</v>
      </c>
      <c r="B10" s="7" t="s">
        <v>6</v>
      </c>
      <c r="C10" s="7">
        <v>10</v>
      </c>
      <c r="D10" s="2">
        <v>80582</v>
      </c>
      <c r="E10" s="8">
        <v>78615.8</v>
      </c>
      <c r="F10" s="9">
        <f t="shared" si="0"/>
        <v>97.56000099277753</v>
      </c>
      <c r="G10" s="3">
        <v>49425.48</v>
      </c>
      <c r="H10" s="10">
        <f t="shared" si="1"/>
        <v>61.335633267975474</v>
      </c>
    </row>
    <row r="11" spans="1:8" ht="15">
      <c r="A11" s="7">
        <v>5</v>
      </c>
      <c r="B11" s="7" t="s">
        <v>7</v>
      </c>
      <c r="C11" s="7">
        <v>31</v>
      </c>
      <c r="D11" s="2">
        <v>143248</v>
      </c>
      <c r="E11" s="8">
        <v>140626.6</v>
      </c>
      <c r="F11" s="9">
        <f t="shared" si="0"/>
        <v>98.17002680665698</v>
      </c>
      <c r="G11" s="3">
        <v>141088.37</v>
      </c>
      <c r="H11" s="10">
        <f t="shared" si="1"/>
        <v>98.49238383781972</v>
      </c>
    </row>
    <row r="12" spans="1:8" ht="15">
      <c r="A12" s="7">
        <v>6</v>
      </c>
      <c r="B12" s="7" t="s">
        <v>7</v>
      </c>
      <c r="C12" s="7">
        <v>35</v>
      </c>
      <c r="D12" s="2">
        <v>159405</v>
      </c>
      <c r="E12" s="8">
        <v>159962.9</v>
      </c>
      <c r="F12" s="9">
        <f t="shared" si="0"/>
        <v>100.34998902167435</v>
      </c>
      <c r="G12" s="3">
        <v>615958.1</v>
      </c>
      <c r="H12" s="10">
        <f t="shared" si="1"/>
        <v>386.41077757912234</v>
      </c>
    </row>
    <row r="13" spans="1:8" ht="15">
      <c r="A13" s="7">
        <v>7</v>
      </c>
      <c r="B13" s="7" t="s">
        <v>7</v>
      </c>
      <c r="C13" s="7">
        <v>37</v>
      </c>
      <c r="D13" s="2">
        <v>143509</v>
      </c>
      <c r="E13" s="8">
        <v>140897.1</v>
      </c>
      <c r="F13" s="9">
        <f t="shared" si="0"/>
        <v>98.17997477510123</v>
      </c>
      <c r="G13" s="3">
        <v>142461.48</v>
      </c>
      <c r="H13" s="10">
        <f t="shared" si="1"/>
        <v>99.2700666857131</v>
      </c>
    </row>
    <row r="14" spans="1:8" ht="15">
      <c r="A14" s="7">
        <v>8</v>
      </c>
      <c r="B14" s="7" t="s">
        <v>7</v>
      </c>
      <c r="C14" s="7">
        <v>52</v>
      </c>
      <c r="D14" s="2">
        <v>106689</v>
      </c>
      <c r="E14" s="8">
        <v>106539.6</v>
      </c>
      <c r="F14" s="9">
        <f t="shared" si="0"/>
        <v>99.85996681944718</v>
      </c>
      <c r="G14" s="3">
        <v>136880.98</v>
      </c>
      <c r="H14" s="10">
        <f t="shared" si="1"/>
        <v>128.29905613512173</v>
      </c>
    </row>
    <row r="15" spans="1:8" ht="15">
      <c r="A15" s="7">
        <v>9</v>
      </c>
      <c r="B15" s="7" t="s">
        <v>7</v>
      </c>
      <c r="C15" s="7">
        <v>54</v>
      </c>
      <c r="D15" s="2">
        <v>106635</v>
      </c>
      <c r="E15" s="8">
        <v>104875.5</v>
      </c>
      <c r="F15" s="9">
        <f t="shared" si="0"/>
        <v>98.34997889998594</v>
      </c>
      <c r="G15" s="3">
        <v>80142.02</v>
      </c>
      <c r="H15" s="10">
        <f t="shared" si="1"/>
        <v>75.15545552585925</v>
      </c>
    </row>
    <row r="16" spans="1:8" ht="15">
      <c r="A16" s="7">
        <v>10</v>
      </c>
      <c r="B16" s="7" t="s">
        <v>7</v>
      </c>
      <c r="C16" s="7">
        <v>56</v>
      </c>
      <c r="D16" s="2">
        <v>106284</v>
      </c>
      <c r="E16" s="8">
        <v>103786.3</v>
      </c>
      <c r="F16" s="9">
        <f t="shared" si="0"/>
        <v>97.64997553723985</v>
      </c>
      <c r="G16" s="3">
        <v>197140.18</v>
      </c>
      <c r="H16" s="10">
        <f t="shared" si="1"/>
        <v>185.4843438335027</v>
      </c>
    </row>
    <row r="17" spans="1:8" ht="15">
      <c r="A17" s="7">
        <v>11</v>
      </c>
      <c r="B17" s="7" t="s">
        <v>7</v>
      </c>
      <c r="C17" s="7">
        <v>58</v>
      </c>
      <c r="D17" s="2">
        <v>222489</v>
      </c>
      <c r="E17" s="8">
        <v>221888.3</v>
      </c>
      <c r="F17" s="9">
        <f t="shared" si="0"/>
        <v>99.73000912404657</v>
      </c>
      <c r="G17" s="3">
        <v>293998.42</v>
      </c>
      <c r="H17" s="10">
        <f t="shared" si="1"/>
        <v>132.14065414469928</v>
      </c>
    </row>
    <row r="18" spans="1:8" ht="15">
      <c r="A18" s="7">
        <v>12</v>
      </c>
      <c r="B18" s="7" t="s">
        <v>7</v>
      </c>
      <c r="C18" s="7">
        <v>62</v>
      </c>
      <c r="D18" s="2">
        <v>220769</v>
      </c>
      <c r="E18" s="8">
        <v>221828.7</v>
      </c>
      <c r="F18" s="9">
        <f t="shared" si="0"/>
        <v>100.48000398606689</v>
      </c>
      <c r="G18" s="3">
        <v>267795.5</v>
      </c>
      <c r="H18" s="10">
        <f t="shared" si="1"/>
        <v>121.3012243566805</v>
      </c>
    </row>
    <row r="19" spans="1:8" ht="15">
      <c r="A19" s="7">
        <v>13</v>
      </c>
      <c r="B19" s="7" t="s">
        <v>7</v>
      </c>
      <c r="C19" s="7">
        <v>68</v>
      </c>
      <c r="D19" s="2">
        <v>111879</v>
      </c>
      <c r="E19" s="8">
        <v>110469.3</v>
      </c>
      <c r="F19" s="9">
        <f t="shared" si="0"/>
        <v>98.73997801195935</v>
      </c>
      <c r="G19" s="3">
        <v>248909.18</v>
      </c>
      <c r="H19" s="10">
        <f t="shared" si="1"/>
        <v>222.48069789683498</v>
      </c>
    </row>
    <row r="20" spans="1:8" ht="15">
      <c r="A20" s="7">
        <v>14</v>
      </c>
      <c r="B20" s="7" t="s">
        <v>8</v>
      </c>
      <c r="C20" s="7">
        <v>47</v>
      </c>
      <c r="D20" s="11">
        <v>25828</v>
      </c>
      <c r="E20" s="8">
        <v>25283.03</v>
      </c>
      <c r="F20" s="9">
        <f t="shared" si="0"/>
        <v>97.89000309741365</v>
      </c>
      <c r="G20" s="3">
        <v>139163.6</v>
      </c>
      <c r="H20" s="10">
        <f t="shared" si="1"/>
        <v>538.8090444478861</v>
      </c>
    </row>
    <row r="21" spans="1:8" ht="15">
      <c r="A21" s="7">
        <v>15</v>
      </c>
      <c r="B21" s="7" t="s">
        <v>8</v>
      </c>
      <c r="C21" s="7">
        <v>49</v>
      </c>
      <c r="D21" s="11">
        <v>65126</v>
      </c>
      <c r="E21" s="8">
        <v>63426.21</v>
      </c>
      <c r="F21" s="9">
        <f t="shared" si="0"/>
        <v>97.38999785032091</v>
      </c>
      <c r="G21" s="3">
        <v>153090.19</v>
      </c>
      <c r="H21" s="10">
        <f t="shared" si="1"/>
        <v>235.0676995362835</v>
      </c>
    </row>
    <row r="22" spans="1:8" ht="15">
      <c r="A22" s="7">
        <v>16</v>
      </c>
      <c r="B22" s="7" t="s">
        <v>9</v>
      </c>
      <c r="C22" s="7">
        <v>1</v>
      </c>
      <c r="D22" s="2">
        <v>131694</v>
      </c>
      <c r="E22" s="8">
        <v>130917</v>
      </c>
      <c r="F22" s="9">
        <f t="shared" si="0"/>
        <v>99.4099958995854</v>
      </c>
      <c r="G22" s="3">
        <v>266769.93</v>
      </c>
      <c r="H22" s="10">
        <f t="shared" si="1"/>
        <v>202.56802132215591</v>
      </c>
    </row>
    <row r="23" spans="1:8" ht="15">
      <c r="A23" s="7">
        <v>17</v>
      </c>
      <c r="B23" s="7" t="s">
        <v>9</v>
      </c>
      <c r="C23" s="7">
        <v>3</v>
      </c>
      <c r="D23" s="2">
        <v>440081</v>
      </c>
      <c r="E23" s="8">
        <v>440697.1</v>
      </c>
      <c r="F23" s="9">
        <f t="shared" si="0"/>
        <v>100.13999695510599</v>
      </c>
      <c r="G23" s="3">
        <v>402298.12</v>
      </c>
      <c r="H23" s="10">
        <f t="shared" si="1"/>
        <v>91.41456231920941</v>
      </c>
    </row>
    <row r="24" spans="1:8" ht="15">
      <c r="A24" s="7">
        <v>18</v>
      </c>
      <c r="B24" s="7" t="s">
        <v>9</v>
      </c>
      <c r="C24" s="7">
        <v>7</v>
      </c>
      <c r="D24" s="2">
        <v>307331</v>
      </c>
      <c r="E24" s="8">
        <v>306040.2</v>
      </c>
      <c r="F24" s="9">
        <f t="shared" si="0"/>
        <v>99.57999681125561</v>
      </c>
      <c r="G24" s="3">
        <v>302281.04</v>
      </c>
      <c r="H24" s="10">
        <f t="shared" si="1"/>
        <v>98.35683351175116</v>
      </c>
    </row>
    <row r="25" spans="1:8" ht="15">
      <c r="A25" s="7">
        <v>19</v>
      </c>
      <c r="B25" s="7" t="s">
        <v>9</v>
      </c>
      <c r="C25" s="7">
        <v>9</v>
      </c>
      <c r="D25" s="2">
        <v>639060</v>
      </c>
      <c r="E25" s="8">
        <v>638676.6</v>
      </c>
      <c r="F25" s="9">
        <f t="shared" si="0"/>
        <v>99.94000563327387</v>
      </c>
      <c r="G25" s="3">
        <v>590858.51</v>
      </c>
      <c r="H25" s="10">
        <f t="shared" si="1"/>
        <v>92.45743905110632</v>
      </c>
    </row>
    <row r="26" spans="1:8" ht="15">
      <c r="A26" s="7">
        <v>20</v>
      </c>
      <c r="B26" s="7" t="s">
        <v>9</v>
      </c>
      <c r="C26" s="7">
        <v>11</v>
      </c>
      <c r="D26" s="2">
        <v>186801</v>
      </c>
      <c r="E26" s="8">
        <v>187492.2</v>
      </c>
      <c r="F26" s="9">
        <f t="shared" si="0"/>
        <v>100.37001943244415</v>
      </c>
      <c r="G26" s="3">
        <v>279059.16</v>
      </c>
      <c r="H26" s="10">
        <f t="shared" si="1"/>
        <v>149.38847222445273</v>
      </c>
    </row>
    <row r="27" spans="1:8" ht="15">
      <c r="A27" s="7">
        <v>21</v>
      </c>
      <c r="B27" s="7" t="s">
        <v>9</v>
      </c>
      <c r="C27" s="7">
        <v>15</v>
      </c>
      <c r="D27" s="2">
        <v>106915</v>
      </c>
      <c r="E27" s="8">
        <v>105685.5</v>
      </c>
      <c r="F27" s="9">
        <f t="shared" si="0"/>
        <v>98.85002104475518</v>
      </c>
      <c r="G27" s="3">
        <v>48624.77</v>
      </c>
      <c r="H27" s="10">
        <f t="shared" si="1"/>
        <v>45.47983912453818</v>
      </c>
    </row>
    <row r="28" spans="1:8" ht="15">
      <c r="A28" s="7">
        <v>22</v>
      </c>
      <c r="B28" s="7" t="s">
        <v>9</v>
      </c>
      <c r="C28" s="7">
        <v>17</v>
      </c>
      <c r="D28" s="2">
        <v>106508</v>
      </c>
      <c r="E28" s="8">
        <v>105027.5</v>
      </c>
      <c r="F28" s="9">
        <f t="shared" si="0"/>
        <v>98.60996357081159</v>
      </c>
      <c r="G28" s="3">
        <v>97822.48</v>
      </c>
      <c r="H28" s="10">
        <f t="shared" si="1"/>
        <v>91.84519472715664</v>
      </c>
    </row>
    <row r="29" spans="1:8" ht="15">
      <c r="A29" s="7">
        <v>23</v>
      </c>
      <c r="B29" s="7" t="s">
        <v>9</v>
      </c>
      <c r="C29" s="7">
        <v>19</v>
      </c>
      <c r="D29" s="2">
        <v>293239</v>
      </c>
      <c r="E29" s="8">
        <v>289338.9</v>
      </c>
      <c r="F29" s="9">
        <f t="shared" si="0"/>
        <v>98.66999273630044</v>
      </c>
      <c r="G29" s="3">
        <v>348466.95</v>
      </c>
      <c r="H29" s="10">
        <f t="shared" si="1"/>
        <v>118.83376699552244</v>
      </c>
    </row>
    <row r="30" spans="1:8" ht="15">
      <c r="A30" s="7">
        <v>24</v>
      </c>
      <c r="B30" s="7" t="s">
        <v>9</v>
      </c>
      <c r="C30" s="7">
        <v>25</v>
      </c>
      <c r="D30" s="2">
        <v>517703</v>
      </c>
      <c r="E30" s="8">
        <v>514389.7</v>
      </c>
      <c r="F30" s="9">
        <f t="shared" si="0"/>
        <v>99.35999984547125</v>
      </c>
      <c r="G30" s="3">
        <v>632484.74</v>
      </c>
      <c r="H30" s="10">
        <f t="shared" si="1"/>
        <v>122.17134920987516</v>
      </c>
    </row>
    <row r="31" spans="1:8" ht="15">
      <c r="A31" s="7">
        <v>25</v>
      </c>
      <c r="B31" s="7" t="s">
        <v>10</v>
      </c>
      <c r="C31" s="16" t="s">
        <v>14</v>
      </c>
      <c r="D31" s="2">
        <v>574779</v>
      </c>
      <c r="E31" s="12">
        <v>576675.7707</v>
      </c>
      <c r="F31" s="9">
        <f t="shared" si="0"/>
        <v>100.33</v>
      </c>
      <c r="G31" s="3">
        <v>564631.73</v>
      </c>
      <c r="H31" s="10">
        <f t="shared" si="1"/>
        <v>98.23457885552533</v>
      </c>
    </row>
    <row r="32" spans="1:8" ht="15">
      <c r="A32" s="7">
        <v>26</v>
      </c>
      <c r="B32" s="7" t="s">
        <v>10</v>
      </c>
      <c r="C32" s="15">
        <v>8</v>
      </c>
      <c r="D32" s="2">
        <v>228797</v>
      </c>
      <c r="E32" s="12">
        <v>228316.5263</v>
      </c>
      <c r="F32" s="9">
        <f t="shared" si="0"/>
        <v>99.78999999999999</v>
      </c>
      <c r="G32" s="3">
        <v>441536.62</v>
      </c>
      <c r="H32" s="10">
        <f t="shared" si="1"/>
        <v>192.98182231410377</v>
      </c>
    </row>
    <row r="33" spans="1:8" ht="15">
      <c r="A33" s="7">
        <v>27</v>
      </c>
      <c r="B33" s="7" t="s">
        <v>10</v>
      </c>
      <c r="C33" s="7">
        <v>9</v>
      </c>
      <c r="D33" s="2">
        <v>242574</v>
      </c>
      <c r="E33" s="12">
        <v>243762.6126</v>
      </c>
      <c r="F33" s="9">
        <f t="shared" si="0"/>
        <v>100.49</v>
      </c>
      <c r="G33" s="3">
        <v>201262.72</v>
      </c>
      <c r="H33" s="10">
        <f t="shared" si="1"/>
        <v>82.96961751877777</v>
      </c>
    </row>
    <row r="34" spans="1:8" ht="15">
      <c r="A34" s="7">
        <v>28</v>
      </c>
      <c r="B34" s="7" t="s">
        <v>10</v>
      </c>
      <c r="C34" s="7">
        <v>11</v>
      </c>
      <c r="D34" s="2">
        <v>213225</v>
      </c>
      <c r="E34" s="12">
        <v>211348.62</v>
      </c>
      <c r="F34" s="9">
        <f t="shared" si="0"/>
        <v>99.11999999999999</v>
      </c>
      <c r="G34" s="3">
        <v>136420.86</v>
      </c>
      <c r="H34" s="10">
        <f t="shared" si="1"/>
        <v>63.979767850861755</v>
      </c>
    </row>
    <row r="35" spans="1:8" ht="15">
      <c r="A35" s="7">
        <v>29</v>
      </c>
      <c r="B35" s="7" t="s">
        <v>10</v>
      </c>
      <c r="C35" s="7">
        <v>13</v>
      </c>
      <c r="D35" s="2">
        <v>138120</v>
      </c>
      <c r="E35" s="12">
        <v>135730.524</v>
      </c>
      <c r="F35" s="9">
        <f t="shared" si="0"/>
        <v>98.27000000000001</v>
      </c>
      <c r="G35" s="3">
        <v>144763.23</v>
      </c>
      <c r="H35" s="10">
        <f t="shared" si="1"/>
        <v>104.80975238922677</v>
      </c>
    </row>
    <row r="36" spans="1:8" ht="15">
      <c r="A36" s="7">
        <v>30</v>
      </c>
      <c r="B36" s="7" t="s">
        <v>10</v>
      </c>
      <c r="C36" s="7">
        <v>14</v>
      </c>
      <c r="D36" s="2">
        <v>125724</v>
      </c>
      <c r="E36" s="12">
        <v>127760.7288</v>
      </c>
      <c r="F36" s="9">
        <f t="shared" si="0"/>
        <v>101.62</v>
      </c>
      <c r="G36" s="3">
        <v>454798.65</v>
      </c>
      <c r="H36" s="10">
        <f t="shared" si="1"/>
        <v>361.7437004867806</v>
      </c>
    </row>
    <row r="37" spans="1:8" ht="15">
      <c r="A37" s="7">
        <v>31</v>
      </c>
      <c r="B37" s="7" t="s">
        <v>10</v>
      </c>
      <c r="C37" s="7">
        <v>17</v>
      </c>
      <c r="D37" s="2">
        <v>111347</v>
      </c>
      <c r="E37" s="12">
        <v>114119.5403</v>
      </c>
      <c r="F37" s="9">
        <f t="shared" si="0"/>
        <v>102.49</v>
      </c>
      <c r="G37" s="3">
        <v>79302.3</v>
      </c>
      <c r="H37" s="10">
        <f t="shared" si="1"/>
        <v>71.22086809703</v>
      </c>
    </row>
    <row r="38" spans="1:8" ht="15">
      <c r="A38" s="7">
        <v>32</v>
      </c>
      <c r="B38" s="7" t="s">
        <v>10</v>
      </c>
      <c r="C38" s="7">
        <v>18</v>
      </c>
      <c r="D38" s="2">
        <v>94116</v>
      </c>
      <c r="E38" s="12">
        <v>96111.2592</v>
      </c>
      <c r="F38" s="9">
        <f t="shared" si="0"/>
        <v>102.11999999999999</v>
      </c>
      <c r="G38" s="3">
        <v>96491.17</v>
      </c>
      <c r="H38" s="10">
        <f t="shared" si="1"/>
        <v>102.52366228909005</v>
      </c>
    </row>
    <row r="39" spans="1:8" ht="15">
      <c r="A39" s="7">
        <v>33</v>
      </c>
      <c r="B39" s="7" t="s">
        <v>10</v>
      </c>
      <c r="C39" s="7">
        <v>20</v>
      </c>
      <c r="D39" s="2">
        <v>122973</v>
      </c>
      <c r="E39" s="12">
        <v>123206.6487</v>
      </c>
      <c r="F39" s="9">
        <f t="shared" si="0"/>
        <v>100.19000000000001</v>
      </c>
      <c r="G39" s="3">
        <v>124934.96</v>
      </c>
      <c r="H39" s="10">
        <f t="shared" si="1"/>
        <v>101.59543964935393</v>
      </c>
    </row>
    <row r="40" spans="1:8" ht="15">
      <c r="A40" s="7">
        <v>34</v>
      </c>
      <c r="B40" s="7" t="s">
        <v>10</v>
      </c>
      <c r="C40" s="7" t="s">
        <v>11</v>
      </c>
      <c r="D40" s="2">
        <v>328211</v>
      </c>
      <c r="E40" s="12">
        <v>324863.2478</v>
      </c>
      <c r="F40" s="9">
        <f t="shared" si="0"/>
        <v>98.98</v>
      </c>
      <c r="G40" s="3">
        <v>372610.11</v>
      </c>
      <c r="H40" s="10">
        <f t="shared" si="1"/>
        <v>113.52761181069495</v>
      </c>
    </row>
    <row r="41" spans="1:8" ht="15">
      <c r="A41" s="7">
        <v>35</v>
      </c>
      <c r="B41" s="7" t="s">
        <v>10</v>
      </c>
      <c r="C41" s="7">
        <v>22</v>
      </c>
      <c r="D41" s="2">
        <v>478222</v>
      </c>
      <c r="E41" s="12">
        <v>472865.9136</v>
      </c>
      <c r="F41" s="9">
        <f t="shared" si="0"/>
        <v>98.88000000000001</v>
      </c>
      <c r="G41" s="3">
        <v>717237.59</v>
      </c>
      <c r="H41" s="10">
        <f t="shared" si="1"/>
        <v>149.98004901489264</v>
      </c>
    </row>
    <row r="42" spans="1:8" ht="15">
      <c r="A42" s="7">
        <v>36</v>
      </c>
      <c r="B42" s="7" t="s">
        <v>10</v>
      </c>
      <c r="C42" s="7">
        <v>23</v>
      </c>
      <c r="D42" s="4">
        <v>273016</v>
      </c>
      <c r="E42" s="12">
        <v>272087.7456</v>
      </c>
      <c r="F42" s="9">
        <f t="shared" si="0"/>
        <v>99.66000000000001</v>
      </c>
      <c r="G42" s="3">
        <v>320369.09</v>
      </c>
      <c r="H42" s="10">
        <f t="shared" si="1"/>
        <v>117.34443768863365</v>
      </c>
    </row>
    <row r="43" spans="1:8" ht="15">
      <c r="A43" s="7">
        <v>37</v>
      </c>
      <c r="B43" s="7" t="s">
        <v>10</v>
      </c>
      <c r="C43" s="7">
        <v>25</v>
      </c>
      <c r="D43" s="4">
        <v>88309</v>
      </c>
      <c r="E43" s="12">
        <v>85995.3042</v>
      </c>
      <c r="F43" s="9">
        <f t="shared" si="0"/>
        <v>97.38</v>
      </c>
      <c r="G43" s="3">
        <v>123176.88</v>
      </c>
      <c r="H43" s="10">
        <f t="shared" si="1"/>
        <v>139.4839484084295</v>
      </c>
    </row>
    <row r="44" spans="1:8" ht="15">
      <c r="A44" s="7">
        <v>38</v>
      </c>
      <c r="B44" s="7" t="s">
        <v>10</v>
      </c>
      <c r="C44" s="7">
        <v>27</v>
      </c>
      <c r="D44" s="4">
        <v>125899</v>
      </c>
      <c r="E44" s="12">
        <v>125798.2808</v>
      </c>
      <c r="F44" s="9">
        <f t="shared" si="0"/>
        <v>99.92</v>
      </c>
      <c r="G44" s="3">
        <v>156857.37</v>
      </c>
      <c r="H44" s="10">
        <f t="shared" si="1"/>
        <v>124.58984582879928</v>
      </c>
    </row>
    <row r="45" spans="1:8" ht="15">
      <c r="A45" s="7">
        <v>39</v>
      </c>
      <c r="B45" s="7" t="s">
        <v>10</v>
      </c>
      <c r="C45" s="7">
        <v>29</v>
      </c>
      <c r="D45" s="4">
        <v>456432</v>
      </c>
      <c r="E45" s="12">
        <v>454241.1264</v>
      </c>
      <c r="F45" s="9">
        <f t="shared" si="0"/>
        <v>99.52000000000001</v>
      </c>
      <c r="G45" s="3">
        <v>494564.99</v>
      </c>
      <c r="H45" s="10">
        <f t="shared" si="1"/>
        <v>108.3545829389701</v>
      </c>
    </row>
    <row r="46" spans="1:8" ht="15">
      <c r="A46" s="7">
        <v>40</v>
      </c>
      <c r="B46" s="7" t="s">
        <v>10</v>
      </c>
      <c r="C46" s="7">
        <v>31</v>
      </c>
      <c r="D46" s="4">
        <v>341205</v>
      </c>
      <c r="E46" s="12">
        <v>341034.4</v>
      </c>
      <c r="F46" s="9">
        <f t="shared" si="0"/>
        <v>99.95000073269736</v>
      </c>
      <c r="G46" s="3">
        <v>490374.61</v>
      </c>
      <c r="H46" s="10">
        <f t="shared" si="1"/>
        <v>143.71847130024472</v>
      </c>
    </row>
    <row r="47" spans="1:8" ht="15">
      <c r="A47" s="7">
        <v>41</v>
      </c>
      <c r="B47" s="7" t="s">
        <v>10</v>
      </c>
      <c r="C47" s="7">
        <v>35</v>
      </c>
      <c r="D47" s="4">
        <v>137557</v>
      </c>
      <c r="E47" s="12">
        <v>135631.202</v>
      </c>
      <c r="F47" s="9">
        <f t="shared" si="0"/>
        <v>98.6</v>
      </c>
      <c r="G47" s="3">
        <v>103499.79</v>
      </c>
      <c r="H47" s="10">
        <f t="shared" si="1"/>
        <v>75.2413835719011</v>
      </c>
    </row>
    <row r="48" spans="1:8" ht="15">
      <c r="A48" s="7"/>
      <c r="B48" s="7" t="s">
        <v>12</v>
      </c>
      <c r="C48" s="7"/>
      <c r="D48" s="13">
        <f>SUM(D7:D47)</f>
        <v>8801435</v>
      </c>
      <c r="E48" s="14">
        <f>D48*0.9953</f>
        <v>8760068.2555</v>
      </c>
      <c r="F48" s="9">
        <f>100/D48*E48</f>
        <v>99.53</v>
      </c>
      <c r="G48" s="14">
        <f>SUM(G7:G47)</f>
        <v>11014303.450000001</v>
      </c>
      <c r="H48" s="10">
        <f>100/D48*G48</f>
        <v>125.14213250452912</v>
      </c>
    </row>
    <row r="51" spans="1:8" ht="15">
      <c r="A51" s="19" t="s">
        <v>17</v>
      </c>
      <c r="B51" s="19"/>
      <c r="C51" s="19"/>
      <c r="D51" s="19"/>
      <c r="E51" s="19"/>
      <c r="F51" s="19"/>
      <c r="G51" s="19"/>
      <c r="H51" s="19"/>
    </row>
  </sheetData>
  <sheetProtection/>
  <mergeCells count="3">
    <mergeCell ref="A3:H3"/>
    <mergeCell ref="A4:H4"/>
    <mergeCell ref="A51:H51"/>
  </mergeCells>
  <printOptions/>
  <pageMargins left="0.25" right="0.25" top="0.75" bottom="0.75" header="0.3" footer="0.3"/>
  <pageSetup fitToWidth="0" fitToHeight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PTO_4</dc:creator>
  <cp:keywords/>
  <dc:description/>
  <cp:lastModifiedBy>PTO_4</cp:lastModifiedBy>
  <cp:lastPrinted>2011-07-27T05:59:08Z</cp:lastPrinted>
  <dcterms:created xsi:type="dcterms:W3CDTF">2011-07-27T05:09:44Z</dcterms:created>
  <dcterms:modified xsi:type="dcterms:W3CDTF">2011-07-27T16:36:02Z</dcterms:modified>
  <cp:category/>
  <cp:version/>
  <cp:contentType/>
  <cp:contentStatus/>
</cp:coreProperties>
</file>